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Диляра Сайфутдинова\9.Айтат\1.статьи\58_357. Анализ стройцена\"/>
    </mc:Choice>
  </mc:AlternateContent>
  <bookViews>
    <workbookView xWindow="0" yWindow="0" windowWidth="11250" windowHeight="4500"/>
  </bookViews>
  <sheets>
    <sheet name="все" sheetId="8" r:id="rId1"/>
  </sheets>
  <definedNames>
    <definedName name="_xlnm.Print_Area" localSheetId="0">все!$A$1:$N$21</definedName>
  </definedNames>
  <calcPr calcId="162913"/>
</workbook>
</file>

<file path=xl/calcChain.xml><?xml version="1.0" encoding="utf-8"?>
<calcChain xmlns="http://schemas.openxmlformats.org/spreadsheetml/2006/main">
  <c r="M6" i="8" l="1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5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5" i="8"/>
</calcChain>
</file>

<file path=xl/sharedStrings.xml><?xml version="1.0" encoding="utf-8"?>
<sst xmlns="http://schemas.openxmlformats.org/spreadsheetml/2006/main" count="60" uniqueCount="53">
  <si>
    <t>08.4.03.03-0004</t>
  </si>
  <si>
    <t>Горячекатанная арматурная сталь класса А500 С, диаметром: 12 мм</t>
  </si>
  <si>
    <t>т</t>
  </si>
  <si>
    <t>04.1.02.01-0006</t>
  </si>
  <si>
    <t>Смеси бетонные мелкозернистого бетона (БСМ), класс В15 (М200)</t>
  </si>
  <si>
    <t>м3</t>
  </si>
  <si>
    <t>12.2.05.02-0001</t>
  </si>
  <si>
    <t>Плиты из минеральной ваты гидрофобизированные негорючие на основе каменных пород, плотность 90 кг/м3</t>
  </si>
  <si>
    <t>01.6.01.02-0005</t>
  </si>
  <si>
    <t>Листы гипсокартонные ГКЛ, толщина 9,5 мм</t>
  </si>
  <si>
    <t>м2</t>
  </si>
  <si>
    <t>21.1.06.09-0151</t>
  </si>
  <si>
    <t>Кабель силовой с медными жилами ВВГнг(A)-LS 3х1,5-660</t>
  </si>
  <si>
    <t>1000 м</t>
  </si>
  <si>
    <t>61.2.02.01-0083</t>
  </si>
  <si>
    <t>Извещатель пожарный дымовой: ИП 212-141</t>
  </si>
  <si>
    <t>10 шт</t>
  </si>
  <si>
    <t>19.1.01.02-0003</t>
  </si>
  <si>
    <t>Воздуховоды из листовой стали толщиной 0,5 мм, диаметр до 1000 мм</t>
  </si>
  <si>
    <t>08.3.09.01-0123</t>
  </si>
  <si>
    <t>Профнастил оцинкованный С21-1000-0,7</t>
  </si>
  <si>
    <t>24.2.02.01-0003</t>
  </si>
  <si>
    <t>Трубы металлополимерные многослойные для горячего водоснабжения, номинальное давление 1 МПа (10 кгс/см2), температура до 95 °C, диаметр 25 мм</t>
  </si>
  <si>
    <t>м</t>
  </si>
  <si>
    <t>04.3.01.12-0111</t>
  </si>
  <si>
    <t>Раствор готовый отделочный тяжелый, цементно-известковый, состав 1:1:6</t>
  </si>
  <si>
    <t>14.3.01.02-0102</t>
  </si>
  <si>
    <t>Грунтовка: водно-дисперсионная "БИРСС Бетон-контакт"</t>
  </si>
  <si>
    <t>91.14.02-001</t>
  </si>
  <si>
    <t>Автомобили бортовые, грузоподъемность: до 5 т</t>
  </si>
  <si>
    <t>маш.-ч</t>
  </si>
  <si>
    <t>91.05.05-016</t>
  </si>
  <si>
    <t>Краны на автомобильном ходу, грузоподъемность: 25 т</t>
  </si>
  <si>
    <t>11.3.02.04-0029</t>
  </si>
  <si>
    <t>Блок оконный из ПВХ-профилей, трехстворчатый, с поворотно-откидной створкой, двухкамерным стеклопакетом (32 мм), площадью до 2 м2</t>
  </si>
  <si>
    <t>14.5.01.05-0001</t>
  </si>
  <si>
    <t>Герметик пенополиуретановый (пена монтажная)</t>
  </si>
  <si>
    <t>л</t>
  </si>
  <si>
    <t>4 квартал 2020г</t>
  </si>
  <si>
    <t>3 квартал 2020г</t>
  </si>
  <si>
    <t>1 квартал 2021г</t>
  </si>
  <si>
    <t>№ п/п</t>
  </si>
  <si>
    <t>код по Стройцене</t>
  </si>
  <si>
    <t>Наименование материала</t>
  </si>
  <si>
    <t>ед.изм.</t>
  </si>
  <si>
    <t>Цена по Стройцене Республика Татарстан</t>
  </si>
  <si>
    <t xml:space="preserve">Удорожание, %
(было-стало) </t>
  </si>
  <si>
    <t>2 квартал 2021г</t>
  </si>
  <si>
    <t>Анализ изменения цен подготовлен службой поддержки сметчиков АЙТАТ.РФ</t>
  </si>
  <si>
    <t>3 квартал 2020г
2 квартал 2021г</t>
  </si>
  <si>
    <t>4  квартал 2020г
2 квартал 2021г</t>
  </si>
  <si>
    <t>1 квартал 2021г
2 квартал 2021г</t>
  </si>
  <si>
    <t>АНАЛИЗ РОСТА ЦЕН НА СТРОИТЕЛЬНЫЕ РЕСУРСЫ ПО РЕСПУБЛИКЕ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</si>
</sst>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center"/>
    </xf>
    <xf numFmtId="4" fontId="2" fillId="2" borderId="0" xfId="0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"/>
  <sheetViews>
    <sheetView tabSelected="1" view="pageBreakPreview" zoomScale="85" zoomScaleNormal="70" zoomScaleSheetLayoutView="85" workbookViewId="0">
      <selection activeCell="S14" sqref="S14"/>
    </sheetView>
  </sheetViews>
  <sheetFormatPr defaultRowHeight="15.75" x14ac:dyDescent="0.25"/>
  <cols>
    <col min="1" max="1" width="4.28515625" style="1" customWidth="1"/>
    <col min="2" max="2" width="5.7109375" style="2" customWidth="1"/>
    <col min="3" max="3" width="18.7109375" style="11" customWidth="1"/>
    <col min="4" max="4" width="57.5703125" style="8" customWidth="1"/>
    <col min="5" max="5" width="8.42578125" style="2" bestFit="1" customWidth="1"/>
    <col min="6" max="6" width="12.5703125" style="2" bestFit="1" customWidth="1"/>
    <col min="7" max="7" width="13.85546875" style="2" bestFit="1" customWidth="1"/>
    <col min="8" max="9" width="13.85546875" style="5" bestFit="1" customWidth="1"/>
    <col min="10" max="10" width="2.140625" style="1" customWidth="1"/>
    <col min="11" max="11" width="17.140625" style="2" bestFit="1" customWidth="1"/>
    <col min="12" max="12" width="18.85546875" style="2" customWidth="1"/>
    <col min="13" max="13" width="17.140625" style="2" bestFit="1" customWidth="1"/>
    <col min="14" max="14" width="5.5703125" style="1" customWidth="1"/>
    <col min="15" max="15" width="22.7109375" style="1" customWidth="1"/>
    <col min="16" max="16384" width="9.140625" style="1"/>
  </cols>
  <sheetData>
    <row r="1" spans="2:13" ht="22.5" customHeight="1" x14ac:dyDescent="0.25">
      <c r="D1" s="14" t="s">
        <v>52</v>
      </c>
    </row>
    <row r="2" spans="2:13" hidden="1" x14ac:dyDescent="0.25">
      <c r="K2" s="10"/>
      <c r="L2" s="10">
        <v>2</v>
      </c>
      <c r="M2" s="10"/>
    </row>
    <row r="3" spans="2:13" ht="35.25" customHeight="1" x14ac:dyDescent="0.25">
      <c r="B3" s="16" t="s">
        <v>41</v>
      </c>
      <c r="C3" s="16" t="s">
        <v>42</v>
      </c>
      <c r="D3" s="16" t="s">
        <v>43</v>
      </c>
      <c r="E3" s="16" t="s">
        <v>44</v>
      </c>
      <c r="F3" s="17" t="s">
        <v>45</v>
      </c>
      <c r="G3" s="18"/>
      <c r="H3" s="18"/>
      <c r="I3" s="19"/>
      <c r="J3" s="20"/>
      <c r="K3" s="21" t="s">
        <v>46</v>
      </c>
      <c r="L3" s="22"/>
      <c r="M3" s="23"/>
    </row>
    <row r="4" spans="2:13" ht="47.25" x14ac:dyDescent="0.25">
      <c r="B4" s="16"/>
      <c r="C4" s="16"/>
      <c r="D4" s="16"/>
      <c r="E4" s="16"/>
      <c r="F4" s="24" t="s">
        <v>39</v>
      </c>
      <c r="G4" s="25" t="s">
        <v>38</v>
      </c>
      <c r="H4" s="24" t="s">
        <v>40</v>
      </c>
      <c r="I4" s="24" t="s">
        <v>47</v>
      </c>
      <c r="J4" s="20"/>
      <c r="K4" s="25" t="s">
        <v>49</v>
      </c>
      <c r="L4" s="25" t="s">
        <v>50</v>
      </c>
      <c r="M4" s="24" t="s">
        <v>51</v>
      </c>
    </row>
    <row r="5" spans="2:13" ht="31.5" x14ac:dyDescent="0.25">
      <c r="B5" s="3">
        <v>1</v>
      </c>
      <c r="C5" s="7" t="s">
        <v>0</v>
      </c>
      <c r="D5" s="9" t="s">
        <v>1</v>
      </c>
      <c r="E5" s="3" t="s">
        <v>2</v>
      </c>
      <c r="F5" s="4">
        <v>32121.18</v>
      </c>
      <c r="G5" s="4">
        <v>50442.13</v>
      </c>
      <c r="H5" s="4">
        <v>51456.51</v>
      </c>
      <c r="I5" s="4">
        <v>66302.69</v>
      </c>
      <c r="J5" s="6"/>
      <c r="K5" s="3">
        <f>ROUND(I5*100/F5,$L$2)-100</f>
        <v>106.41</v>
      </c>
      <c r="L5" s="3">
        <f>ROUND(I5*100/G5,$L$2)-100</f>
        <v>31.439999999999998</v>
      </c>
      <c r="M5" s="12">
        <f>ROUND(I5*100/H5,$L$2)-100</f>
        <v>28.849999999999994</v>
      </c>
    </row>
    <row r="6" spans="2:13" ht="31.5" x14ac:dyDescent="0.25">
      <c r="B6" s="26">
        <v>2</v>
      </c>
      <c r="C6" s="15" t="s">
        <v>3</v>
      </c>
      <c r="D6" s="27" t="s">
        <v>4</v>
      </c>
      <c r="E6" s="26" t="s">
        <v>5</v>
      </c>
      <c r="F6" s="28">
        <v>3179.58</v>
      </c>
      <c r="G6" s="28">
        <v>3880.76</v>
      </c>
      <c r="H6" s="28">
        <v>3616.63</v>
      </c>
      <c r="I6" s="28">
        <v>3953.48</v>
      </c>
      <c r="J6" s="29"/>
      <c r="K6" s="26">
        <f t="shared" ref="K6:K19" si="0">ROUND(I6*100/F6,$L$2)-100</f>
        <v>24.340000000000003</v>
      </c>
      <c r="L6" s="26">
        <f t="shared" ref="L6:L19" si="1">ROUND(I6*100/G6,$L$2)-100</f>
        <v>1.8700000000000045</v>
      </c>
      <c r="M6" s="26">
        <f t="shared" ref="M6:M19" si="2">ROUND(I6*100/H6,$L$2)-100</f>
        <v>9.3100000000000023</v>
      </c>
    </row>
    <row r="7" spans="2:13" ht="47.25" x14ac:dyDescent="0.25">
      <c r="B7" s="3">
        <v>3</v>
      </c>
      <c r="C7" s="7" t="s">
        <v>6</v>
      </c>
      <c r="D7" s="9" t="s">
        <v>7</v>
      </c>
      <c r="E7" s="3" t="s">
        <v>5</v>
      </c>
      <c r="F7" s="4">
        <v>2330.5100000000002</v>
      </c>
      <c r="G7" s="4">
        <v>2473.38</v>
      </c>
      <c r="H7" s="4">
        <v>2473.38</v>
      </c>
      <c r="I7" s="4">
        <v>2473.38</v>
      </c>
      <c r="J7" s="6"/>
      <c r="K7" s="12">
        <f t="shared" si="0"/>
        <v>6.1299999999999955</v>
      </c>
      <c r="L7" s="12">
        <f t="shared" si="1"/>
        <v>0</v>
      </c>
      <c r="M7" s="12">
        <f t="shared" si="2"/>
        <v>0</v>
      </c>
    </row>
    <row r="8" spans="2:13" x14ac:dyDescent="0.25">
      <c r="B8" s="26">
        <v>4</v>
      </c>
      <c r="C8" s="15" t="s">
        <v>8</v>
      </c>
      <c r="D8" s="27" t="s">
        <v>9</v>
      </c>
      <c r="E8" s="26" t="s">
        <v>10</v>
      </c>
      <c r="F8" s="28">
        <v>61.03</v>
      </c>
      <c r="G8" s="28">
        <v>70.13</v>
      </c>
      <c r="H8" s="28">
        <v>70.41</v>
      </c>
      <c r="I8" s="28">
        <v>77.89</v>
      </c>
      <c r="J8" s="29"/>
      <c r="K8" s="26">
        <f t="shared" si="0"/>
        <v>27.629999999999995</v>
      </c>
      <c r="L8" s="26">
        <f t="shared" si="1"/>
        <v>11.069999999999993</v>
      </c>
      <c r="M8" s="26">
        <f t="shared" si="2"/>
        <v>10.620000000000005</v>
      </c>
    </row>
    <row r="9" spans="2:13" ht="31.5" x14ac:dyDescent="0.25">
      <c r="B9" s="3">
        <v>5</v>
      </c>
      <c r="C9" s="7" t="s">
        <v>11</v>
      </c>
      <c r="D9" s="9" t="s">
        <v>12</v>
      </c>
      <c r="E9" s="3" t="s">
        <v>13</v>
      </c>
      <c r="F9" s="4">
        <v>26708.33</v>
      </c>
      <c r="G9" s="4">
        <v>27327.45</v>
      </c>
      <c r="H9" s="4">
        <v>32234.61</v>
      </c>
      <c r="I9" s="4">
        <v>37087.660000000003</v>
      </c>
      <c r="J9" s="6"/>
      <c r="K9" s="12">
        <f t="shared" si="0"/>
        <v>38.860000000000014</v>
      </c>
      <c r="L9" s="12">
        <f t="shared" si="1"/>
        <v>35.72</v>
      </c>
      <c r="M9" s="12">
        <f t="shared" si="2"/>
        <v>15.060000000000002</v>
      </c>
    </row>
    <row r="10" spans="2:13" x14ac:dyDescent="0.25">
      <c r="B10" s="26">
        <v>6</v>
      </c>
      <c r="C10" s="15" t="s">
        <v>14</v>
      </c>
      <c r="D10" s="27" t="s">
        <v>15</v>
      </c>
      <c r="E10" s="26" t="s">
        <v>16</v>
      </c>
      <c r="F10" s="28">
        <v>1958.3</v>
      </c>
      <c r="G10" s="28">
        <v>2031.8</v>
      </c>
      <c r="H10" s="28">
        <v>2031.8</v>
      </c>
      <c r="I10" s="28">
        <v>2031.8</v>
      </c>
      <c r="J10" s="29"/>
      <c r="K10" s="26">
        <f t="shared" si="0"/>
        <v>3.75</v>
      </c>
      <c r="L10" s="26">
        <f t="shared" si="1"/>
        <v>0</v>
      </c>
      <c r="M10" s="26">
        <f t="shared" si="2"/>
        <v>0</v>
      </c>
    </row>
    <row r="11" spans="2:13" ht="31.5" x14ac:dyDescent="0.25">
      <c r="B11" s="3">
        <v>7</v>
      </c>
      <c r="C11" s="7" t="s">
        <v>17</v>
      </c>
      <c r="D11" s="9" t="s">
        <v>18</v>
      </c>
      <c r="E11" s="3" t="s">
        <v>10</v>
      </c>
      <c r="F11" s="4">
        <v>393.91</v>
      </c>
      <c r="G11" s="4">
        <v>404.64</v>
      </c>
      <c r="H11" s="4">
        <v>404.64</v>
      </c>
      <c r="I11" s="4">
        <v>424.87</v>
      </c>
      <c r="J11" s="6"/>
      <c r="K11" s="12">
        <f t="shared" si="0"/>
        <v>7.8599999999999994</v>
      </c>
      <c r="L11" s="12">
        <f t="shared" si="1"/>
        <v>5</v>
      </c>
      <c r="M11" s="12">
        <f t="shared" si="2"/>
        <v>5</v>
      </c>
    </row>
    <row r="12" spans="2:13" x14ac:dyDescent="0.25">
      <c r="B12" s="26">
        <v>8</v>
      </c>
      <c r="C12" s="15" t="s">
        <v>19</v>
      </c>
      <c r="D12" s="27" t="s">
        <v>20</v>
      </c>
      <c r="E12" s="26" t="s">
        <v>10</v>
      </c>
      <c r="F12" s="28">
        <v>344.38</v>
      </c>
      <c r="G12" s="28">
        <v>380.58</v>
      </c>
      <c r="H12" s="28">
        <v>483.34</v>
      </c>
      <c r="I12" s="28">
        <v>604.16999999999996</v>
      </c>
      <c r="J12" s="29"/>
      <c r="K12" s="26">
        <f t="shared" si="0"/>
        <v>75.44</v>
      </c>
      <c r="L12" s="26">
        <f t="shared" si="1"/>
        <v>58.75</v>
      </c>
      <c r="M12" s="26">
        <f t="shared" si="2"/>
        <v>25</v>
      </c>
    </row>
    <row r="13" spans="2:13" ht="47.25" x14ac:dyDescent="0.25">
      <c r="B13" s="3">
        <v>9</v>
      </c>
      <c r="C13" s="7" t="s">
        <v>21</v>
      </c>
      <c r="D13" s="9" t="s">
        <v>22</v>
      </c>
      <c r="E13" s="3" t="s">
        <v>23</v>
      </c>
      <c r="F13" s="4">
        <v>98.38</v>
      </c>
      <c r="G13" s="4">
        <v>100.8</v>
      </c>
      <c r="H13" s="4">
        <v>104.83</v>
      </c>
      <c r="I13" s="4">
        <v>104.83</v>
      </c>
      <c r="J13" s="6"/>
      <c r="K13" s="12">
        <f t="shared" si="0"/>
        <v>6.5600000000000023</v>
      </c>
      <c r="L13" s="12">
        <f t="shared" si="1"/>
        <v>4</v>
      </c>
      <c r="M13" s="12">
        <f t="shared" si="2"/>
        <v>0</v>
      </c>
    </row>
    <row r="14" spans="2:13" ht="31.5" x14ac:dyDescent="0.25">
      <c r="B14" s="26">
        <v>10</v>
      </c>
      <c r="C14" s="15" t="s">
        <v>24</v>
      </c>
      <c r="D14" s="27" t="s">
        <v>25</v>
      </c>
      <c r="E14" s="26" t="s">
        <v>5</v>
      </c>
      <c r="F14" s="28">
        <v>2110.81</v>
      </c>
      <c r="G14" s="28">
        <v>2772</v>
      </c>
      <c r="H14" s="28">
        <v>2796.59</v>
      </c>
      <c r="I14" s="28">
        <v>2840.66</v>
      </c>
      <c r="J14" s="29"/>
      <c r="K14" s="26">
        <f t="shared" si="0"/>
        <v>34.580000000000013</v>
      </c>
      <c r="L14" s="26">
        <f t="shared" si="1"/>
        <v>2.480000000000004</v>
      </c>
      <c r="M14" s="26">
        <f t="shared" si="2"/>
        <v>1.5799999999999983</v>
      </c>
    </row>
    <row r="15" spans="2:13" ht="31.5" x14ac:dyDescent="0.25">
      <c r="B15" s="3">
        <v>11</v>
      </c>
      <c r="C15" s="7" t="s">
        <v>26</v>
      </c>
      <c r="D15" s="9" t="s">
        <v>27</v>
      </c>
      <c r="E15" s="3" t="s">
        <v>2</v>
      </c>
      <c r="F15" s="4">
        <v>99630.31</v>
      </c>
      <c r="G15" s="4">
        <v>101724.54</v>
      </c>
      <c r="H15" s="4">
        <v>101724.54</v>
      </c>
      <c r="I15" s="4">
        <v>101724.54</v>
      </c>
      <c r="J15" s="6"/>
      <c r="K15" s="12">
        <f t="shared" si="0"/>
        <v>2.0999999999999943</v>
      </c>
      <c r="L15" s="12">
        <f t="shared" si="1"/>
        <v>0</v>
      </c>
      <c r="M15" s="12">
        <f t="shared" si="2"/>
        <v>0</v>
      </c>
    </row>
    <row r="16" spans="2:13" ht="47.25" x14ac:dyDescent="0.25">
      <c r="B16" s="26">
        <v>12</v>
      </c>
      <c r="C16" s="15" t="s">
        <v>33</v>
      </c>
      <c r="D16" s="27" t="s">
        <v>34</v>
      </c>
      <c r="E16" s="26" t="s">
        <v>10</v>
      </c>
      <c r="F16" s="28">
        <v>4551.29</v>
      </c>
      <c r="G16" s="28">
        <v>4878.82</v>
      </c>
      <c r="H16" s="28">
        <v>5122.76</v>
      </c>
      <c r="I16" s="28">
        <v>6147.32</v>
      </c>
      <c r="J16" s="29"/>
      <c r="K16" s="26">
        <f t="shared" si="0"/>
        <v>35.069999999999993</v>
      </c>
      <c r="L16" s="26">
        <f t="shared" si="1"/>
        <v>26</v>
      </c>
      <c r="M16" s="26">
        <f t="shared" si="2"/>
        <v>20</v>
      </c>
    </row>
    <row r="17" spans="2:13" x14ac:dyDescent="0.25">
      <c r="B17" s="3">
        <v>13</v>
      </c>
      <c r="C17" s="7" t="s">
        <v>35</v>
      </c>
      <c r="D17" s="9" t="s">
        <v>36</v>
      </c>
      <c r="E17" s="3" t="s">
        <v>37</v>
      </c>
      <c r="F17" s="4">
        <v>400.87</v>
      </c>
      <c r="G17" s="4">
        <v>409.59</v>
      </c>
      <c r="H17" s="4">
        <v>409.61</v>
      </c>
      <c r="I17" s="4">
        <v>452.97</v>
      </c>
      <c r="J17" s="6"/>
      <c r="K17" s="12">
        <f t="shared" si="0"/>
        <v>13</v>
      </c>
      <c r="L17" s="12">
        <f t="shared" si="1"/>
        <v>10.590000000000003</v>
      </c>
      <c r="M17" s="12">
        <f t="shared" si="2"/>
        <v>10.590000000000003</v>
      </c>
    </row>
    <row r="18" spans="2:13" x14ac:dyDescent="0.25">
      <c r="B18" s="26">
        <v>14</v>
      </c>
      <c r="C18" s="15" t="s">
        <v>28</v>
      </c>
      <c r="D18" s="27" t="s">
        <v>29</v>
      </c>
      <c r="E18" s="26" t="s">
        <v>30</v>
      </c>
      <c r="F18" s="28">
        <v>849.89</v>
      </c>
      <c r="G18" s="28">
        <v>853.6</v>
      </c>
      <c r="H18" s="28">
        <v>897.41</v>
      </c>
      <c r="I18" s="28">
        <v>979.63</v>
      </c>
      <c r="J18" s="29"/>
      <c r="K18" s="26">
        <f t="shared" si="0"/>
        <v>15.269999999999996</v>
      </c>
      <c r="L18" s="26">
        <f t="shared" si="1"/>
        <v>14.760000000000005</v>
      </c>
      <c r="M18" s="26">
        <f t="shared" si="2"/>
        <v>9.1599999999999966</v>
      </c>
    </row>
    <row r="19" spans="2:13" x14ac:dyDescent="0.25">
      <c r="B19" s="3">
        <v>15</v>
      </c>
      <c r="C19" s="7" t="s">
        <v>31</v>
      </c>
      <c r="D19" s="9" t="s">
        <v>32</v>
      </c>
      <c r="E19" s="3" t="s">
        <v>30</v>
      </c>
      <c r="F19" s="4">
        <v>2154.94</v>
      </c>
      <c r="G19" s="4">
        <v>2249.64</v>
      </c>
      <c r="H19" s="4">
        <v>2305.02</v>
      </c>
      <c r="I19" s="4">
        <v>2377.11</v>
      </c>
      <c r="J19" s="6"/>
      <c r="K19" s="12">
        <f t="shared" si="0"/>
        <v>10.310000000000002</v>
      </c>
      <c r="L19" s="12">
        <f t="shared" si="1"/>
        <v>5.6700000000000017</v>
      </c>
      <c r="M19" s="12">
        <f t="shared" si="2"/>
        <v>3.1299999999999955</v>
      </c>
    </row>
    <row r="20" spans="2:13" x14ac:dyDescent="0.25">
      <c r="M20" s="13" t="s">
        <v>48</v>
      </c>
    </row>
  </sheetData>
  <mergeCells count="6">
    <mergeCell ref="B3:B4"/>
    <mergeCell ref="C3:C4"/>
    <mergeCell ref="D3:D4"/>
    <mergeCell ref="E3:E4"/>
    <mergeCell ref="K3:M3"/>
    <mergeCell ref="F3:I3"/>
  </mergeCells>
  <pageMargins left="0.31496062992125984" right="0.11811023622047245" top="0.35433070866141736" bottom="0.35433070866141736" header="0.11811023622047245" footer="0.11811023622047245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</vt:lpstr>
      <vt:lpstr>все!Область_печати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Dilyara</dc:creator>
  <cp:lastModifiedBy>Dilyara</cp:lastModifiedBy>
  <cp:lastPrinted>2021-03-26T16:37:44Z</cp:lastPrinted>
  <dcterms:created xsi:type="dcterms:W3CDTF">2012-09-25T04:33:48Z</dcterms:created>
  <dcterms:modified xsi:type="dcterms:W3CDTF">2021-06-24T12:42:04Z</dcterms:modified>
</cp:coreProperties>
</file>